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e4019e4b743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1ab8bc72bef6446e"/>
    <x:sheet xmlns:r="http://schemas.openxmlformats.org/officeDocument/2006/relationships" name="Monthly Data" sheetId="2" r:id="R253f48c95cef4ae1"/>
    <x:sheet xmlns:r="http://schemas.openxmlformats.org/officeDocument/2006/relationships" name="KPI Definitions" sheetId="3" r:id="R0957ef4488c14b2a"/>
    <x:sheet xmlns:r="http://schemas.openxmlformats.org/officeDocument/2006/relationships" name="Instructions" sheetId="4" r:id="Rf754f35d427a478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.00"/>
    <x:numFmt numFmtId="202" formatCode="0"/>
  </x:numFmts>
  <x:fonts count="7">
    <x:font>
      <x:sz val="11"/>
      <x:name val="Carlito"/>
    </x:font>
    <x:font>
      <x:b/>
      <x:sz val="18"/>
      <x:color rgb="FFFFFFFF"/>
      <x:name val="Carlito"/>
    </x:font>
    <x:font>
      <x:i/>
      <x:sz val="11"/>
      <x:color rgb="FF1769E0"/>
      <x:name val="Carlito"/>
    </x:font>
    <x:font>
      <x:b/>
      <x:sz val="11"/>
      <x:color rgb="FFFFFFFF"/>
      <x:name val="Carlito"/>
    </x:font>
    <x:font>
      <x:b/>
      <x:sz val="18"/>
      <x:color rgb="FF10263D"/>
      <x:name val="Carlito"/>
    </x:font>
    <x:font>
      <x:b/>
      <x:sz val="14"/>
      <x:color rgb="FF10263D"/>
      <x:name val="Carlito"/>
    </x:font>
    <x:font>
      <x:b/>
      <x:sz val="11"/>
      <x:color rgb="FF159A55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0263D"/>
      </x:patternFill>
    </x:fill>
    <x:fill>
      <x:patternFill patternType="solid">
        <x:fgColor rgb="FFEAF2FF"/>
      </x:patternFill>
    </x:fill>
    <x:fill>
      <x:patternFill patternType="solid">
        <x:fgColor rgb="FF1769E0"/>
      </x:patternFill>
    </x:fill>
    <x:fill>
      <x:patternFill patternType="solid">
        <x:fgColor rgb="FFFFFFFF"/>
      </x:patternFill>
    </x:fill>
    <x:fill>
      <x:patternFill patternType="solid">
        <x:fgColor rgb="FF159A55"/>
      </x:patternFill>
    </x:fill>
    <x:fill>
      <x:patternFill patternType="solid">
        <x:fgColor rgb="FFE8F7EF"/>
      </x:patternFill>
    </x:fill>
  </x:fills>
  <x:borders count="14">
    <x:border/>
    <x:border/>
    <x:border>
      <x:left/>
      <x:top/>
    </x:border>
    <x:border>
      <x:top/>
    </x:border>
    <x:border>
      <x:right/>
      <x:top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8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4" fillId="5" borderId="4" xfId="0" applyNumberFormat="1" applyFont="1" applyFill="1" applyBorder="1"/>
    <x:xf numFmtId="0" fontId="4" fillId="5" borderId="5" xfId="0" applyNumberFormat="1" applyFont="1" applyFill="1" applyBorder="1"/>
    <x:xf numFmtId="0" fontId="4" fillId="5" borderId="6" xfId="0" applyNumberFormat="1" applyFont="1" applyFill="1" applyBorder="1"/>
    <x:xf numFmtId="0" fontId="4" fillId="5" borderId="7" xfId="0" applyNumberFormat="1" applyFont="1" applyFill="1" applyBorder="1"/>
    <x:xf numFmtId="0" fontId="4" fillId="5" borderId="2" xfId="0" applyNumberFormat="1" applyFont="1" applyFill="1" applyBorder="1" applyAlignment="1">
      <x:alignment horizontal="center"/>
    </x:xf>
    <x:xf numFmtId="0" fontId="4" fillId="5" borderId="3" xfId="0" applyNumberFormat="1" applyFont="1" applyFill="1" applyBorder="1" applyAlignment="1">
      <x:alignment horizontal="center"/>
    </x:xf>
    <x:xf numFmtId="0" fontId="4" fillId="5" borderId="4" xfId="0" applyNumberFormat="1" applyFont="1" applyFill="1" applyBorder="1" applyAlignment="1">
      <x:alignment horizontal="center"/>
    </x:xf>
    <x:xf numFmtId="0" fontId="4" fillId="5" borderId="5" xfId="0" applyNumberFormat="1" applyFont="1" applyFill="1" applyBorder="1" applyAlignment="1">
      <x:alignment horizontal="center"/>
    </x:xf>
    <x:xf numFmtId="0" fontId="4" fillId="5" borderId="6" xfId="0" applyNumberFormat="1" applyFont="1" applyFill="1" applyBorder="1" applyAlignment="1">
      <x:alignment horizontal="center"/>
    </x:xf>
    <x:xf numFmtId="0" fontId="4" fillId="5" borderId="7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8" xfId="0" applyNumberFormat="1" applyFont="1" applyFill="1" applyBorder="1"/>
    <x:xf numFmtId="0" fontId="4" fillId="5" borderId="9" xfId="0" applyNumberFormat="1" applyFont="1" applyFill="1" applyBorder="1"/>
    <x:xf numFmtId="0" fontId="4" fillId="5" borderId="10" xfId="0" applyNumberFormat="1" applyFont="1" applyFill="1" applyBorder="1"/>
    <x:xf numFmtId="0" fontId="4" fillId="5" borderId="11" xfId="0" applyNumberFormat="1" applyFont="1" applyFill="1" applyBorder="1"/>
    <x:xf numFmtId="0" fontId="4" fillId="5" borderId="12" xfId="0" applyNumberFormat="1" applyFont="1" applyFill="1" applyBorder="1"/>
    <x:xf numFmtId="0" fontId="4" fillId="5" borderId="13" xfId="0" applyNumberFormat="1" applyFont="1" applyFill="1" applyBorder="1"/>
    <x:xf numFmtId="0" fontId="4" fillId="5" borderId="8" xfId="0" applyNumberFormat="1" applyFont="1" applyFill="1" applyBorder="1" applyAlignment="1">
      <x:alignment horizontal="center"/>
    </x:xf>
    <x:xf numFmtId="0" fontId="4" fillId="5" borderId="9" xfId="0" applyNumberFormat="1" applyFont="1" applyFill="1" applyBorder="1" applyAlignment="1">
      <x:alignment horizontal="center"/>
    </x:xf>
    <x:xf numFmtId="0" fontId="4" fillId="5" borderId="10" xfId="0" applyNumberFormat="1" applyFont="1" applyFill="1" applyBorder="1" applyAlignment="1">
      <x:alignment horizontal="center"/>
    </x:xf>
    <x:xf numFmtId="0" fontId="4" fillId="5" borderId="11" xfId="0" applyNumberFormat="1" applyFont="1" applyFill="1" applyBorder="1" applyAlignment="1">
      <x:alignment horizontal="center"/>
    </x:xf>
    <x:xf numFmtId="0" fontId="4" fillId="5" borderId="12" xfId="0" applyNumberFormat="1" applyFont="1" applyFill="1" applyBorder="1" applyAlignment="1">
      <x:alignment horizontal="center"/>
    </x:xf>
    <x:xf numFmtId="0" fontId="4" fillId="5" borderId="13" xfId="0" applyNumberFormat="1" applyFont="1" applyFill="1" applyBorder="1" applyAlignment="1">
      <x:alignment horizontal="center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0" fillId="6" borderId="1" xfId="0" applyNumberFormat="1" applyFont="1" applyFill="1" applyBorder="1"/>
    <x:xf numFmtId="0" fontId="3" fillId="6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3" fillId="6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0" fontId="3" fillId="6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0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</x:cellXfs>
  <x:cellStyles count="1">
    <x:cellStyle name="Normal" xfId="0"/>
  </x:cellStyles>
  <x:dxfs count="3">
    <x:dxf>
      <x:font>
        <x:color rgb="FFD64545"/>
      </x:font>
      <x:fill>
        <x:patternFill patternType="solid">
          <x:bgColor rgb="FFFDECEC"/>
        </x:patternFill>
      </x:fill>
    </x:dxf>
    <x:dxf>
      <x:font>
        <x:color rgb="FFD64545"/>
      </x:font>
      <x:fill>
        <x:patternFill patternType="solid">
          <x:bgColor rgb="FFFDECEC"/>
        </x:patternFill>
      </x:fill>
    </x:dxf>
    <x:dxf>
      <x:font>
        <x:color rgb="FF159A55"/>
      </x:font>
      <x:fill>
        <x:patternFill patternType="solid">
          <x:bgColor rgb="FFE8F7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a082994f4940ad" /><Relationship Type="http://schemas.openxmlformats.org/officeDocument/2006/relationships/theme" Target="/xl/theme/theme1.xml" Id="R827f2da5803a464a" /><Relationship Type="http://schemas.openxmlformats.org/officeDocument/2006/relationships/sharedStrings" Target="/xl/sharedStrings.xml" Id="R265107c80c694c65" /><Relationship Type="http://schemas.openxmlformats.org/officeDocument/2006/relationships/worksheet" Target="/xl/worksheets/sheet1.xml" Id="R1ab8bc72bef6446e" /><Relationship Type="http://schemas.openxmlformats.org/officeDocument/2006/relationships/worksheet" Target="/xl/worksheets/sheet2.xml" Id="R253f48c95cef4ae1" /><Relationship Type="http://schemas.openxmlformats.org/officeDocument/2006/relationships/worksheet" Target="/xl/worksheets/sheet3.xml" Id="R0957ef4488c14b2a" /><Relationship Type="http://schemas.openxmlformats.org/officeDocument/2006/relationships/worksheet" Target="/xl/worksheets/sheet4.xml" Id="Rf754f35d427a478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3c9245b39a64874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Lagging Indicator Trend</a:t>
            </a:r>
          </a:p>
        </c:rich>
      </c:tx>
    </c:title>
    <c:plotArea>
      <c:lineChart>
        <c:grouping val="standard"/>
        <c:ser>
          <c:idx val="0"/>
          <c:order val="0"/>
          <c:tx>
            <c:v>LTIFR</c:v>
          </c:tx>
          <c:marker>
            <c:symbol val="none"/>
          </c:marker>
          <c:cat>
            <c:strRef>
              <c:f>'Dashboard'!$A$11:$A$22</c:f>
              <c:strCache>
                <c:ptCount val="0"/>
              </c:strCache>
            </c:strRef>
          </c:cat>
          <c:val>
            <c:numRef>
              <c:f>'Dashboard'!$B$11:$B$22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TRIR</c:v>
          </c:tx>
          <c:marker>
            <c:symbol val="none"/>
          </c:marker>
          <c:cat>
            <c:strRef>
              <c:f>'Dashboard'!$A$11:$A$22</c:f>
              <c:strCache>
                <c:ptCount val="0"/>
              </c:strCache>
            </c:strRef>
          </c:cat>
          <c:val>
            <c:numRef>
              <c:f>'Dashboard'!$C$11:$C$22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Severity Rate</c:v>
          </c:tx>
          <c:marker>
            <c:symbol val="none"/>
          </c:marker>
          <c:cat>
            <c:strRef>
              <c:f>'Dashboard'!$A$11:$A$22</c:f>
              <c:strCache>
                <c:ptCount val="0"/>
              </c:strCache>
            </c:strRef>
          </c:cat>
          <c:val>
            <c:numRef>
              <c:f>'Dashboard'!$D$11:$D$22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9</xdr:row>
      <xdr:rowOff>0</xdr:rowOff>
    </xdr:from>
    <xdr:to>
      <xdr:col>14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3c9245b39a64874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MonthlyKPIData" displayName="MonthlyKPIData" ref="A1:M13" headerRowCount="1" totalsRowCount="0" totalsRowShown="0">
  <x:tableColumns count="13">
    <x:tableColumn id="1" name="Month"/>
    <x:tableColumn id="2" name="Hours Worked"/>
    <x:tableColumn id="3" name="LTI"/>
    <x:tableColumn id="4" name="Recordable Cases"/>
    <x:tableColumn id="5" name="Lost Days"/>
    <x:tableColumn id="6" name="Fatalities"/>
    <x:tableColumn id="7" name="Near Misses"/>
    <x:tableColumn id="8" name="LTIFR (1M)"/>
    <x:tableColumn id="9" name="TRIR (200k)"/>
    <x:tableColumn id="10" name="Severity Rate (1M)"/>
    <x:tableColumn id="11" name="Near Miss Target"/>
    <x:tableColumn id="12" name="LTIFR Target"/>
    <x:tableColumn id="13" name="TRIR Targe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e9ff56a40ac417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575b06dfec14f3c" /></Relationships>
</file>

<file path=xl/worksheets/sheet1.xml><?xml version="1.0" encoding="utf-8"?>
<x:worksheet xmlns:x="http://schemas.openxmlformats.org/spreadsheetml/2006/main">
  <x:sheetFormatPr defaultRowHeight="15"/>
  <x:sheetData>
    <x:row r="1" ht="34" customHeight="1">
      <x:c r="A1" s="3" t="str">
        <x:v>HSEProHub | HSE KPI Dashboard Template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24" customHeight="1">
      <x:c r="A2" s="7" t="str">
        <x:v>Free professional template • Enter monthly data in Monthly Data; dashboard KPIs update automatically.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</x:row>
    <x:row r="4">
      <x:c r="A4" s="12" t="str">
        <x:v>Total Hours Worked</x:v>
      </x:c>
      <x:c r="B4" s="12"/>
      <x:c r="C4" s="12"/>
      <x:c r="E4" s="12" t="str">
        <x:v>Lost Time Injuries</x:v>
      </x:c>
      <x:c r="F4" s="12"/>
      <x:c r="G4" s="12"/>
      <x:c r="I4" s="12" t="str">
        <x:v>LTIFR / 1M hrs</x:v>
      </x:c>
      <x:c r="J4" s="12"/>
      <x:c r="K4" s="12"/>
      <x:c r="M4" s="12" t="str">
        <x:v>TRIR / 200k hrs</x:v>
      </x:c>
      <x:c r="N4" s="12"/>
    </x:row>
    <x:row r="5">
      <x:c r="A5" s="24" t="n">
        <x:f>'Monthly Data'!O2</x:f>
        <x:v>2960000</x:v>
      </x:c>
      <x:c r="B5" s="25"/>
      <x:c r="C5" s="26"/>
      <x:c r="E5" s="24" t="n">
        <x:f>'Monthly Data'!O3</x:f>
        <x:v>0</x:v>
      </x:c>
      <x:c r="F5" s="25"/>
      <x:c r="G5" s="26"/>
      <x:c r="I5" s="24" t="n">
        <x:f>'Monthly Data'!O4</x:f>
        <x:v>0</x:v>
      </x:c>
      <x:c r="J5" s="25"/>
      <x:c r="K5" s="26"/>
      <x:c r="M5" s="24" t="n">
        <x:f>'Monthly Data'!O5</x:f>
        <x:v>0</x:v>
      </x:c>
      <x:c r="N5" s="26"/>
    </x:row>
    <x:row r="6">
      <x:c r="A6" s="27"/>
      <x:c r="B6" s="28"/>
      <x:c r="C6" s="29"/>
      <x:c r="E6" s="27"/>
      <x:c r="F6" s="28"/>
      <x:c r="G6" s="29"/>
      <x:c r="I6" s="27"/>
      <x:c r="J6" s="28"/>
      <x:c r="K6" s="29"/>
      <x:c r="M6" s="27"/>
      <x:c r="N6" s="29"/>
    </x:row>
    <x:row r="8">
      <x:c r="A8" s="44" t="str">
        <x:v>12-Month KPI Trend</x:v>
      </x:c>
    </x:row>
    <x:row r="10">
      <x:c r="A10" s="47" t="str">
        <x:v>Month</x:v>
      </x:c>
      <x:c r="B10" s="47" t="str">
        <x:v>LTIFR</x:v>
      </x:c>
      <x:c r="C10" s="47" t="str">
        <x:v>TRIR</x:v>
      </x:c>
      <x:c r="D10" s="47" t="str">
        <x:v>Severity Rate</x:v>
      </x:c>
    </x:row>
    <x:row r="11">
      <x:c r="A11" t="str">
        <x:v>Sep-25</x:v>
      </x:c>
      <x:c r="B11" t="n">
        <x:f>'Monthly Data'!H2</x:f>
        <x:v>0</x:v>
      </x:c>
      <x:c r="C11" t="n">
        <x:f>'Monthly Data'!I2</x:f>
        <x:v>0</x:v>
      </x:c>
      <x:c r="D11" t="n">
        <x:f>'Monthly Data'!J2</x:f>
        <x:v>0</x:v>
      </x:c>
    </x:row>
    <x:row r="12">
      <x:c r="A12" t="str">
        <x:v>Oct-25</x:v>
      </x:c>
      <x:c r="B12" t="n">
        <x:f>'Monthly Data'!H3</x:f>
        <x:v>0</x:v>
      </x:c>
      <x:c r="C12" t="n">
        <x:f>'Monthly Data'!I3</x:f>
        <x:v>0</x:v>
      </x:c>
      <x:c r="D12" t="n">
        <x:f>'Monthly Data'!J3</x:f>
        <x:v>0</x:v>
      </x:c>
    </x:row>
    <x:row r="13">
      <x:c r="A13" t="str">
        <x:v>Nov-25</x:v>
      </x:c>
      <x:c r="B13" t="n">
        <x:f>'Monthly Data'!H4</x:f>
        <x:v>0</x:v>
      </x:c>
      <x:c r="C13" t="n">
        <x:f>'Monthly Data'!I4</x:f>
        <x:v>0</x:v>
      </x:c>
      <x:c r="D13" t="n">
        <x:f>'Monthly Data'!J4</x:f>
        <x:v>0</x:v>
      </x:c>
    </x:row>
    <x:row r="14">
      <x:c r="A14" t="str">
        <x:v>Dec-25</x:v>
      </x:c>
      <x:c r="B14" t="n">
        <x:f>'Monthly Data'!H5</x:f>
        <x:v>0</x:v>
      </x:c>
      <x:c r="C14" t="n">
        <x:f>'Monthly Data'!I5</x:f>
        <x:v>0</x:v>
      </x:c>
      <x:c r="D14" t="n">
        <x:f>'Monthly Data'!J5</x:f>
        <x:v>0</x:v>
      </x:c>
    </x:row>
    <x:row r="15">
      <x:c r="A15" t="str">
        <x:v>Jan-26</x:v>
      </x:c>
      <x:c r="B15" t="n">
        <x:f>'Monthly Data'!H6</x:f>
        <x:v>0</x:v>
      </x:c>
      <x:c r="C15" t="n">
        <x:f>'Monthly Data'!I6</x:f>
        <x:v>0</x:v>
      </x:c>
      <x:c r="D15" t="n">
        <x:f>'Monthly Data'!J6</x:f>
        <x:v>0</x:v>
      </x:c>
    </x:row>
    <x:row r="16">
      <x:c r="A16" t="str">
        <x:v>Feb-26</x:v>
      </x:c>
      <x:c r="B16" t="n">
        <x:f>'Monthly Data'!H7</x:f>
        <x:v>0</x:v>
      </x:c>
      <x:c r="C16" t="n">
        <x:f>'Monthly Data'!I7</x:f>
        <x:v>0</x:v>
      </x:c>
      <x:c r="D16" t="n">
        <x:f>'Monthly Data'!J7</x:f>
        <x:v>0</x:v>
      </x:c>
    </x:row>
    <x:row r="17">
      <x:c r="A17" t="str">
        <x:v>Mar-26</x:v>
      </x:c>
      <x:c r="B17" t="n">
        <x:f>'Monthly Data'!H8</x:f>
        <x:v>0</x:v>
      </x:c>
      <x:c r="C17" t="n">
        <x:f>'Monthly Data'!I8</x:f>
        <x:v>0</x:v>
      </x:c>
      <x:c r="D17" t="n">
        <x:f>'Monthly Data'!J8</x:f>
        <x:v>0</x:v>
      </x:c>
    </x:row>
    <x:row r="18">
      <x:c r="A18" t="str">
        <x:v>Apr-26</x:v>
      </x:c>
      <x:c r="B18" t="n">
        <x:f>'Monthly Data'!H9</x:f>
        <x:v>0</x:v>
      </x:c>
      <x:c r="C18" t="n">
        <x:f>'Monthly Data'!I9</x:f>
        <x:v>0</x:v>
      </x:c>
      <x:c r="D18" t="n">
        <x:f>'Monthly Data'!J9</x:f>
        <x:v>0</x:v>
      </x:c>
    </x:row>
    <x:row r="19">
      <x:c r="A19" t="str">
        <x:v>May-26</x:v>
      </x:c>
      <x:c r="B19" t="n">
        <x:f>'Monthly Data'!H10</x:f>
        <x:v>0</x:v>
      </x:c>
      <x:c r="C19" t="n">
        <x:f>'Monthly Data'!I10</x:f>
        <x:v>0</x:v>
      </x:c>
      <x:c r="D19" t="n">
        <x:f>'Monthly Data'!J10</x:f>
        <x:v>0</x:v>
      </x:c>
    </x:row>
    <x:row r="20">
      <x:c r="A20" t="str">
        <x:v>Jun-26</x:v>
      </x:c>
      <x:c r="B20" t="n">
        <x:f>'Monthly Data'!H11</x:f>
        <x:v>0</x:v>
      </x:c>
      <x:c r="C20" t="n">
        <x:f>'Monthly Data'!I11</x:f>
        <x:v>0</x:v>
      </x:c>
      <x:c r="D20" t="n">
        <x:f>'Monthly Data'!J11</x:f>
        <x:v>0</x:v>
      </x:c>
    </x:row>
    <x:row r="21">
      <x:c r="A21" t="str">
        <x:v>Jul-26</x:v>
      </x:c>
      <x:c r="B21" t="n">
        <x:f>'Monthly Data'!H12</x:f>
        <x:v>0</x:v>
      </x:c>
      <x:c r="C21" t="n">
        <x:f>'Monthly Data'!I12</x:f>
        <x:v>0</x:v>
      </x:c>
      <x:c r="D21" t="n">
        <x:f>'Monthly Data'!J12</x:f>
        <x:v>0</x:v>
      </x:c>
    </x:row>
    <x:row r="22">
      <x:c r="A22" t="str">
        <x:v>Aug-26</x:v>
      </x:c>
      <x:c r="B22" t="n">
        <x:f>'Monthly Data'!H13</x:f>
        <x:v>0</x:v>
      </x:c>
      <x:c r="C22" t="n">
        <x:f>'Monthly Data'!I13</x:f>
        <x:v>0</x:v>
      </x:c>
      <x:c r="D22" t="n">
        <x:f>'Monthly Data'!J13</x:f>
        <x:v>0</x:v>
      </x:c>
    </x:row>
  </x:sheetData>
  <x:mergeCells>
    <x:mergeCell ref="A1:N1"/>
    <x:mergeCell ref="A2:N2"/>
    <x:mergeCell ref="A4:C4"/>
    <x:mergeCell ref="A5:C6"/>
    <x:mergeCell ref="E4:G4"/>
    <x:mergeCell ref="E5:G6"/>
    <x:mergeCell ref="I4:K4"/>
    <x:mergeCell ref="I5:K6"/>
    <x:mergeCell ref="M4:N4"/>
    <x:mergeCell ref="M5:N6"/>
    <x:mergeCell ref="A8:N8"/>
  </x:mergeCells>
  <x:pageMargins left="0.7" right="0.7" top="0.75" bottom="0.75" header="0.3" footer="0.3"/>
  <x:drawing xmlns:r="http://schemas.openxmlformats.org/officeDocument/2006/relationships" r:id="R1e9ff56a40ac417e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12" hidden="0" customWidth="1"/>
    <x:col min="4" max="4" width="18" hidden="0" customWidth="1"/>
    <x:col min="5" max="5" width="14" hidden="0" customWidth="1"/>
    <x:col min="6" max="6" width="12" hidden="0" customWidth="1"/>
    <x:col min="7" max="7" width="14" hidden="0" customWidth="1"/>
    <x:col min="8" max="8" width="14" hidden="0" customWidth="1"/>
    <x:col min="9" max="9" width="14" hidden="0" customWidth="1"/>
    <x:col min="10" max="10" width="16" hidden="0" customWidth="1"/>
    <x:col min="11" max="11" width="16" hidden="0" customWidth="1"/>
    <x:col min="12" max="12" width="14" hidden="0" customWidth="1"/>
    <x:col min="13" max="13" width="14" hidden="0" customWidth="1"/>
    <x:col min="14" max="14" width="20" hidden="0" customWidth="1"/>
    <x:col min="15" max="15" width="16" hidden="0" customWidth="1"/>
  </x:cols>
  <x:sheetData>
    <x:row r="1" ht="32" customHeight="1">
      <x:c r="A1" s="51" t="str">
        <x:v>Month</x:v>
      </x:c>
      <x:c r="B1" s="51" t="str">
        <x:v>Hours Worked</x:v>
      </x:c>
      <x:c r="C1" s="51" t="str">
        <x:v>LTI</x:v>
      </x:c>
      <x:c r="D1" s="51" t="str">
        <x:v>Recordable Cases</x:v>
      </x:c>
      <x:c r="E1" s="51" t="str">
        <x:v>Lost Days</x:v>
      </x:c>
      <x:c r="F1" s="51" t="str">
        <x:v>Fatalities</x:v>
      </x:c>
      <x:c r="G1" s="51" t="str">
        <x:v>Near Misses</x:v>
      </x:c>
      <x:c r="H1" s="51" t="str">
        <x:v>LTIFR (1M)</x:v>
      </x:c>
      <x:c r="I1" s="51" t="str">
        <x:v>TRIR (200k)</x:v>
      </x:c>
      <x:c r="J1" s="51" t="str">
        <x:v>Severity Rate (1M)</x:v>
      </x:c>
      <x:c r="K1" s="51" t="str">
        <x:v>Near Miss Target</x:v>
      </x:c>
      <x:c r="L1" s="51" t="str">
        <x:v>LTIFR Target</x:v>
      </x:c>
      <x:c r="M1" s="51" t="str">
        <x:v>TRIR Target</x:v>
      </x:c>
      <x:c r="N1" s="64" t="str">
        <x:v>12-Month Summary</x:v>
      </x:c>
      <x:c r="O1" s="64" t="str">
        <x:v>Value</x:v>
      </x:c>
    </x:row>
    <x:row r="2">
      <x:c r="A2" s="65" t="str">
        <x:v>Sep-25</x:v>
      </x:c>
      <x:c r="B2" s="66" t="n">
        <x:v>180000</x:v>
      </x:c>
      <x:c r="C2" s="65" t="n">
        <x:v>0</x:v>
      </x:c>
      <x:c r="D2" s="65" t="n">
        <x:v>0</x:v>
      </x:c>
      <x:c r="E2" s="65" t="n">
        <x:v>0</x:v>
      </x:c>
      <x:c r="F2" s="65" t="n">
        <x:v>0</x:v>
      </x:c>
      <x:c r="G2" s="65" t="n">
        <x:v>2</x:v>
      </x:c>
      <x:c r="H2" s="67" t="n">
        <x:f>IFERROR(C2*1000000/B2,0)</x:f>
        <x:v>0</x:v>
      </x:c>
      <x:c r="I2" s="67" t="n">
        <x:f>IFERROR(D2*200000/B2,0)</x:f>
        <x:v>0</x:v>
      </x:c>
      <x:c r="J2" s="67" t="n">
        <x:f>IFERROR(E2*1000000/B2,0)</x:f>
        <x:v>0</x:v>
      </x:c>
      <x:c r="K2" s="65" t="n">
        <x:v>1</x:v>
      </x:c>
      <x:c r="L2" s="65" t="n">
        <x:v>0</x:v>
      </x:c>
      <x:c r="M2" s="65" t="n">
        <x:v>0</x:v>
      </x:c>
      <x:c r="N2" s="65" t="str">
        <x:v>Total Hours</x:v>
      </x:c>
      <x:c r="O2" s="66" t="n">
        <x:f>SUM(B2:B13)</x:f>
        <x:v>2960000</x:v>
      </x:c>
    </x:row>
    <x:row r="3">
      <x:c r="A3" s="65" t="str">
        <x:v>Oct-25</x:v>
      </x:c>
      <x:c r="B3" s="66" t="n">
        <x:v>195000</x:v>
      </x:c>
      <x:c r="C3" s="65" t="n">
        <x:v>0</x:v>
      </x:c>
      <x:c r="D3" s="65" t="n">
        <x:v>0</x:v>
      </x:c>
      <x:c r="E3" s="65" t="n">
        <x:v>0</x:v>
      </x:c>
      <x:c r="F3" s="65" t="n">
        <x:v>0</x:v>
      </x:c>
      <x:c r="G3" s="65" t="n">
        <x:v>6</x:v>
      </x:c>
      <x:c r="H3" s="67" t="n">
        <x:f>IFERROR(C3*1000000/B3,0)</x:f>
        <x:v>0</x:v>
      </x:c>
      <x:c r="I3" s="67" t="n">
        <x:f>IFERROR(D3*200000/B3,0)</x:f>
        <x:v>0</x:v>
      </x:c>
      <x:c r="J3" s="67" t="n">
        <x:f>IFERROR(E3*1000000/B3,0)</x:f>
        <x:v>0</x:v>
      </x:c>
      <x:c r="K3" s="65" t="n">
        <x:v>1</x:v>
      </x:c>
      <x:c r="L3" s="65" t="n">
        <x:v>0</x:v>
      </x:c>
      <x:c r="M3" s="65" t="n">
        <x:v>0</x:v>
      </x:c>
      <x:c r="N3" s="65" t="str">
        <x:v>Total LTI</x:v>
      </x:c>
      <x:c r="O3" s="68" t="n">
        <x:f>SUM(C2:C13)</x:f>
        <x:v>0</x:v>
      </x:c>
    </x:row>
    <x:row r="4">
      <x:c r="A4" s="65" t="str">
        <x:v>Nov-25</x:v>
      </x:c>
      <x:c r="B4" s="66" t="n">
        <x:v>205000</x:v>
      </x:c>
      <x:c r="C4" s="65" t="n">
        <x:v>0</x:v>
      </x:c>
      <x:c r="D4" s="65" t="n">
        <x:v>0</x:v>
      </x:c>
      <x:c r="E4" s="65" t="n">
        <x:v>0</x:v>
      </x:c>
      <x:c r="F4" s="65" t="n">
        <x:v>0</x:v>
      </x:c>
      <x:c r="G4" s="65" t="n">
        <x:v>4</x:v>
      </x:c>
      <x:c r="H4" s="67" t="n">
        <x:f>IFERROR(C4*1000000/B4,0)</x:f>
        <x:v>0</x:v>
      </x:c>
      <x:c r="I4" s="67" t="n">
        <x:f>IFERROR(D4*200000/B4,0)</x:f>
        <x:v>0</x:v>
      </x:c>
      <x:c r="J4" s="67" t="n">
        <x:f>IFERROR(E4*1000000/B4,0)</x:f>
        <x:v>0</x:v>
      </x:c>
      <x:c r="K4" s="65" t="n">
        <x:v>1</x:v>
      </x:c>
      <x:c r="L4" s="65" t="n">
        <x:v>0</x:v>
      </x:c>
      <x:c r="M4" s="65" t="n">
        <x:v>0</x:v>
      </x:c>
      <x:c r="N4" s="65" t="str">
        <x:v>LTIFR (1M)</x:v>
      </x:c>
      <x:c r="O4" s="67" t="n">
        <x:f>IFERROR(O3*1000000/O2,0)</x:f>
        <x:v>0</x:v>
      </x:c>
    </x:row>
    <x:row r="5">
      <x:c r="A5" s="65" t="str">
        <x:v>Dec-25</x:v>
      </x:c>
      <x:c r="B5" s="66" t="n">
        <x:v>220000</x:v>
      </x:c>
      <x:c r="C5" s="65" t="n">
        <x:v>0</x:v>
      </x:c>
      <x:c r="D5" s="65" t="n">
        <x:v>0</x:v>
      </x:c>
      <x:c r="E5" s="65" t="n">
        <x:v>0</x:v>
      </x:c>
      <x:c r="F5" s="65" t="n">
        <x:v>0</x:v>
      </x:c>
      <x:c r="G5" s="65" t="n">
        <x:v>4</x:v>
      </x:c>
      <x:c r="H5" s="67" t="n">
        <x:f>IFERROR(C5*1000000/B5,0)</x:f>
        <x:v>0</x:v>
      </x:c>
      <x:c r="I5" s="67" t="n">
        <x:f>IFERROR(D5*200000/B5,0)</x:f>
        <x:v>0</x:v>
      </x:c>
      <x:c r="J5" s="67" t="n">
        <x:f>IFERROR(E5*1000000/B5,0)</x:f>
        <x:v>0</x:v>
      </x:c>
      <x:c r="K5" s="65" t="n">
        <x:v>1</x:v>
      </x:c>
      <x:c r="L5" s="65" t="n">
        <x:v>0</x:v>
      </x:c>
      <x:c r="M5" s="65" t="n">
        <x:v>0</x:v>
      </x:c>
      <x:c r="N5" s="65" t="str">
        <x:v>TRIR (200k)</x:v>
      </x:c>
      <x:c r="O5" s="67" t="n">
        <x:f>IFERROR(SUM(D2:D13)*200000/O2,0)</x:f>
        <x:v>0</x:v>
      </x:c>
    </x:row>
    <x:row r="6">
      <x:c r="A6" s="65" t="str">
        <x:v>Jan-26</x:v>
      </x:c>
      <x:c r="B6" s="66" t="n">
        <x:v>235000</x:v>
      </x:c>
      <x:c r="C6" s="65" t="n">
        <x:v>0</x:v>
      </x:c>
      <x:c r="D6" s="65" t="n">
        <x:v>0</x:v>
      </x:c>
      <x:c r="E6" s="65" t="n">
        <x:v>0</x:v>
      </x:c>
      <x:c r="F6" s="65" t="n">
        <x:v>0</x:v>
      </x:c>
      <x:c r="G6" s="65" t="n">
        <x:v>4</x:v>
      </x:c>
      <x:c r="H6" s="67" t="n">
        <x:f>IFERROR(C6*1000000/B6,0)</x:f>
        <x:v>0</x:v>
      </x:c>
      <x:c r="I6" s="67" t="n">
        <x:f>IFERROR(D6*200000/B6,0)</x:f>
        <x:v>0</x:v>
      </x:c>
      <x:c r="J6" s="67" t="n">
        <x:f>IFERROR(E6*1000000/B6,0)</x:f>
        <x:v>0</x:v>
      </x:c>
      <x:c r="K6" s="65" t="n">
        <x:v>1</x:v>
      </x:c>
      <x:c r="L6" s="65" t="n">
        <x:v>0</x:v>
      </x:c>
      <x:c r="M6" s="65" t="n">
        <x:v>0</x:v>
      </x:c>
      <x:c r="N6" s="65" t="str">
        <x:v>Severity Rate (1M)</x:v>
      </x:c>
      <x:c r="O6" s="67" t="n">
        <x:f>IFERROR(SUM(E2:E13)*1000000/O2,0)</x:f>
        <x:v>0</x:v>
      </x:c>
    </x:row>
    <x:row r="7">
      <x:c r="A7" s="65" t="str">
        <x:v>Feb-26</x:v>
      </x:c>
      <x:c r="B7" s="66" t="n">
        <x:v>240000</x:v>
      </x:c>
      <x:c r="C7" s="65" t="n">
        <x:v>0</x:v>
      </x:c>
      <x:c r="D7" s="65" t="n">
        <x:v>0</x:v>
      </x:c>
      <x:c r="E7" s="65" t="n">
        <x:v>0</x:v>
      </x:c>
      <x:c r="F7" s="65" t="n">
        <x:v>0</x:v>
      </x:c>
      <x:c r="G7" s="65" t="n">
        <x:v>4</x:v>
      </x:c>
      <x:c r="H7" s="67" t="n">
        <x:f>IFERROR(C7*1000000/B7,0)</x:f>
        <x:v>0</x:v>
      </x:c>
      <x:c r="I7" s="67" t="n">
        <x:f>IFERROR(D7*200000/B7,0)</x:f>
        <x:v>0</x:v>
      </x:c>
      <x:c r="J7" s="67" t="n">
        <x:f>IFERROR(E7*1000000/B7,0)</x:f>
        <x:v>0</x:v>
      </x:c>
      <x:c r="K7" s="65" t="n">
        <x:v>1</x:v>
      </x:c>
      <x:c r="L7" s="65" t="n">
        <x:v>0</x:v>
      </x:c>
      <x:c r="M7" s="65" t="n">
        <x:v>0</x:v>
      </x:c>
      <x:c r="N7" s="65" t="str">
        <x:v>Fatalities</x:v>
      </x:c>
      <x:c r="O7" s="67" t="n">
        <x:f>SUM(F2:F13)</x:f>
        <x:v>0</x:v>
      </x:c>
    </x:row>
    <x:row r="8">
      <x:c r="A8" s="65" t="str">
        <x:v>Mar-26</x:v>
      </x:c>
      <x:c r="B8" s="66" t="n">
        <x:v>250000</x:v>
      </x:c>
      <x:c r="C8" s="65" t="n">
        <x:v>0</x:v>
      </x:c>
      <x:c r="D8" s="65" t="n">
        <x:v>0</x:v>
      </x:c>
      <x:c r="E8" s="65" t="n">
        <x:v>0</x:v>
      </x:c>
      <x:c r="F8" s="65" t="n">
        <x:v>0</x:v>
      </x:c>
      <x:c r="G8" s="65" t="n">
        <x:v>2</x:v>
      </x:c>
      <x:c r="H8" s="67" t="n">
        <x:f>IFERROR(C8*1000000/B8,0)</x:f>
        <x:v>0</x:v>
      </x:c>
      <x:c r="I8" s="67" t="n">
        <x:f>IFERROR(D8*200000/B8,0)</x:f>
        <x:v>0</x:v>
      </x:c>
      <x:c r="J8" s="67" t="n">
        <x:f>IFERROR(E8*1000000/B8,0)</x:f>
        <x:v>0</x:v>
      </x:c>
      <x:c r="K8" s="65" t="n">
        <x:v>1</x:v>
      </x:c>
      <x:c r="L8" s="65" t="n">
        <x:v>0</x:v>
      </x:c>
      <x:c r="M8" s="65" t="n">
        <x:v>0</x:v>
      </x:c>
      <x:c r="N8" s="65" t="str">
        <x:v>Near Misses</x:v>
      </x:c>
      <x:c r="O8" s="67" t="n">
        <x:f>SUM(G2:G13)</x:f>
        <x:v>43</x:v>
      </x:c>
    </x:row>
    <x:row r="9">
      <x:c r="A9" s="65" t="str">
        <x:v>Apr-26</x:v>
      </x:c>
      <x:c r="B9" s="66" t="n">
        <x:v>260000</x:v>
      </x:c>
      <x:c r="C9" s="65" t="n">
        <x:v>0</x:v>
      </x:c>
      <x:c r="D9" s="65" t="n">
        <x:v>0</x:v>
      </x:c>
      <x:c r="E9" s="65" t="n">
        <x:v>0</x:v>
      </x:c>
      <x:c r="F9" s="65" t="n">
        <x:v>0</x:v>
      </x:c>
      <x:c r="G9" s="65" t="n">
        <x:v>4</x:v>
      </x:c>
      <x:c r="H9" s="67" t="n">
        <x:f>IFERROR(C9*1000000/B9,0)</x:f>
        <x:v>0</x:v>
      </x:c>
      <x:c r="I9" s="67" t="n">
        <x:f>IFERROR(D9*200000/B9,0)</x:f>
        <x:v>0</x:v>
      </x:c>
      <x:c r="J9" s="67" t="n">
        <x:f>IFERROR(E9*1000000/B9,0)</x:f>
        <x:v>0</x:v>
      </x:c>
      <x:c r="K9" s="65" t="n">
        <x:v>1</x:v>
      </x:c>
      <x:c r="L9" s="65" t="n">
        <x:v>0</x:v>
      </x:c>
      <x:c r="M9" s="65" t="n">
        <x:v>0</x:v>
      </x:c>
      <x:c r="N9" s="65"/>
      <x:c r="O9" s="65"/>
    </x:row>
    <x:row r="10">
      <x:c r="A10" s="65" t="str">
        <x:v>May-26</x:v>
      </x:c>
      <x:c r="B10" s="66" t="n">
        <x:v>275000</x:v>
      </x:c>
      <x:c r="C10" s="65" t="n">
        <x:v>0</x:v>
      </x:c>
      <x:c r="D10" s="65" t="n">
        <x:v>0</x:v>
      </x:c>
      <x:c r="E10" s="65" t="n">
        <x:v>0</x:v>
      </x:c>
      <x:c r="F10" s="65" t="n">
        <x:v>0</x:v>
      </x:c>
      <x:c r="G10" s="65" t="n">
        <x:v>3</x:v>
      </x:c>
      <x:c r="H10" s="67" t="n">
        <x:f>IFERROR(C10*1000000/B10,0)</x:f>
        <x:v>0</x:v>
      </x:c>
      <x:c r="I10" s="67" t="n">
        <x:f>IFERROR(D10*200000/B10,0)</x:f>
        <x:v>0</x:v>
      </x:c>
      <x:c r="J10" s="67" t="n">
        <x:f>IFERROR(E10*1000000/B10,0)</x:f>
        <x:v>0</x:v>
      </x:c>
      <x:c r="K10" s="65" t="n">
        <x:v>1</x:v>
      </x:c>
      <x:c r="L10" s="65" t="n">
        <x:v>0</x:v>
      </x:c>
      <x:c r="M10" s="65" t="n">
        <x:v>0</x:v>
      </x:c>
      <x:c r="N10" s="65"/>
      <x:c r="O10" s="65"/>
    </x:row>
    <x:row r="11">
      <x:c r="A11" s="65" t="str">
        <x:v>Jun-26</x:v>
      </x:c>
      <x:c r="B11" s="66" t="n">
        <x:v>285000</x:v>
      </x:c>
      <x:c r="C11" s="65" t="n">
        <x:v>0</x:v>
      </x:c>
      <x:c r="D11" s="65" t="n">
        <x:v>0</x:v>
      </x:c>
      <x:c r="E11" s="65" t="n">
        <x:v>0</x:v>
      </x:c>
      <x:c r="F11" s="65" t="n">
        <x:v>0</x:v>
      </x:c>
      <x:c r="G11" s="65" t="n">
        <x:v>3</x:v>
      </x:c>
      <x:c r="H11" s="67" t="n">
        <x:f>IFERROR(C11*1000000/B11,0)</x:f>
        <x:v>0</x:v>
      </x:c>
      <x:c r="I11" s="67" t="n">
        <x:f>IFERROR(D11*200000/B11,0)</x:f>
        <x:v>0</x:v>
      </x:c>
      <x:c r="J11" s="67" t="n">
        <x:f>IFERROR(E11*1000000/B11,0)</x:f>
        <x:v>0</x:v>
      </x:c>
      <x:c r="K11" s="65" t="n">
        <x:v>1</x:v>
      </x:c>
      <x:c r="L11" s="65" t="n">
        <x:v>0</x:v>
      </x:c>
      <x:c r="M11" s="65" t="n">
        <x:v>0</x:v>
      </x:c>
      <x:c r="N11" s="65"/>
      <x:c r="O11" s="65"/>
    </x:row>
    <x:row r="12">
      <x:c r="A12" s="65" t="str">
        <x:v>Jul-26</x:v>
      </x:c>
      <x:c r="B12" s="66" t="n">
        <x:v>300000</x:v>
      </x:c>
      <x:c r="C12" s="65" t="n">
        <x:v>0</x:v>
      </x:c>
      <x:c r="D12" s="65" t="n">
        <x:v>0</x:v>
      </x:c>
      <x:c r="E12" s="65" t="n">
        <x:v>0</x:v>
      </x:c>
      <x:c r="F12" s="65" t="n">
        <x:v>0</x:v>
      </x:c>
      <x:c r="G12" s="65" t="n">
        <x:v>4</x:v>
      </x:c>
      <x:c r="H12" s="67" t="n">
        <x:f>IFERROR(C12*1000000/B12,0)</x:f>
        <x:v>0</x:v>
      </x:c>
      <x:c r="I12" s="67" t="n">
        <x:f>IFERROR(D12*200000/B12,0)</x:f>
        <x:v>0</x:v>
      </x:c>
      <x:c r="J12" s="67" t="n">
        <x:f>IFERROR(E12*1000000/B12,0)</x:f>
        <x:v>0</x:v>
      </x:c>
      <x:c r="K12" s="65" t="n">
        <x:v>1</x:v>
      </x:c>
      <x:c r="L12" s="65" t="n">
        <x:v>0</x:v>
      </x:c>
      <x:c r="M12" s="65" t="n">
        <x:v>0</x:v>
      </x:c>
      <x:c r="N12" s="65"/>
      <x:c r="O12" s="65"/>
    </x:row>
    <x:row r="13">
      <x:c r="A13" s="65" t="str">
        <x:v>Aug-26</x:v>
      </x:c>
      <x:c r="B13" s="66" t="n">
        <x:v>315000</x:v>
      </x:c>
      <x:c r="C13" s="65" t="n">
        <x:v>0</x:v>
      </x:c>
      <x:c r="D13" s="65" t="n">
        <x:v>0</x:v>
      </x:c>
      <x:c r="E13" s="65" t="n">
        <x:v>0</x:v>
      </x:c>
      <x:c r="F13" s="65" t="n">
        <x:v>0</x:v>
      </x:c>
      <x:c r="G13" s="65" t="n">
        <x:v>3</x:v>
      </x:c>
      <x:c r="H13" s="67" t="n">
        <x:f>IFERROR(C13*1000000/B13,0)</x:f>
        <x:v>0</x:v>
      </x:c>
      <x:c r="I13" s="67" t="n">
        <x:f>IFERROR(D13*200000/B13,0)</x:f>
        <x:v>0</x:v>
      </x:c>
      <x:c r="J13" s="67" t="n">
        <x:f>IFERROR(E13*1000000/B13,0)</x:f>
        <x:v>0</x:v>
      </x:c>
      <x:c r="K13" s="65" t="n">
        <x:v>1</x:v>
      </x:c>
      <x:c r="L13" s="65" t="n">
        <x:v>0</x:v>
      </x:c>
      <x:c r="M13" s="65" t="n">
        <x:v>0</x:v>
      </x:c>
      <x:c r="N13" s="65"/>
      <x:c r="O13" s="65"/>
    </x:row>
  </x:sheetData>
  <x:conditionalFormatting sqref="H2:H13">
    <x:cfRule type="expression" dxfId="0" priority="1">
      <x:formula>H2&gt;L2</x:formula>
    </x:cfRule>
  </x:conditionalFormatting>
  <x:conditionalFormatting sqref="I2:I13">
    <x:cfRule type="expression" dxfId="1" priority="2">
      <x:formula>I2&gt;M2</x:formula>
    </x:cfRule>
  </x:conditionalFormatting>
  <x:conditionalFormatting sqref="G2:G13">
    <x:cfRule type="expression" dxfId="2" priority="3">
      <x:formula>G2&gt;=K2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f575b06dfec14f3c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0" hidden="0" customWidth="1"/>
    <x:col min="3" max="3" width="34" hidden="0" customWidth="1"/>
    <x:col min="4" max="4" width="18" hidden="0" customWidth="1"/>
    <x:col min="5" max="5" width="42" hidden="0" customWidth="1"/>
    <x:col min="6" max="6" width="32" hidden="0" customWidth="1"/>
  </x:cols>
  <x:sheetData>
    <x:row r="1">
      <x:c r="A1" s="50" t="str">
        <x:v>KPI</x:v>
      </x:c>
      <x:c r="B1" s="50" t="str">
        <x:v>Purpose</x:v>
      </x:c>
      <x:c r="C1" s="50" t="str">
        <x:v>Formula / Basis</x:v>
      </x:c>
      <x:c r="D1" s="50" t="str">
        <x:v>Typical Direction</x:v>
      </x:c>
      <x:c r="E1" s="50" t="str">
        <x:v>Notes</x:v>
      </x:c>
      <x:c r="F1" s="50" t="str">
        <x:v>Source / Standard</x:v>
      </x:c>
    </x:row>
    <x:row r="2">
      <x:c r="A2" s="65" t="str">
        <x:v>Lost Time Injury Frequency Rate (LTIFR)</x:v>
      </x:c>
      <x:c r="B2" s="65" t="str">
        <x:v>Frequency of LTIs relative to exposure</x:v>
      </x:c>
      <x:c r="C2" s="65" t="str">
        <x:v>(LTI × multiplier) ÷ hours worked</x:v>
      </x:c>
      <x:c r="D2" s="65" t="str">
        <x:v>Lower is better</x:v>
      </x:c>
      <x:c r="E2" s="65" t="str">
        <x:v>Template defaults to 1,000,000 hours. Use the reporting basis required by your organization/client.</x:v>
      </x:c>
      <x:c r="F2" s="65" t="str">
        <x:v>Organization/client reporting methodology</x:v>
      </x:c>
    </x:row>
    <x:row r="3">
      <x:c r="A3" s="65" t="str">
        <x:v>Total Recordable Incident Rate (TRIR)</x:v>
      </x:c>
      <x:c r="B3" s="65" t="str">
        <x:v>Recordable cases relative to exposure</x:v>
      </x:c>
      <x:c r="C3" s="65" t="str">
        <x:v>(Recordable cases × 200,000) ÷ hours worked</x:v>
      </x:c>
      <x:c r="D3" s="65" t="str">
        <x:v>Lower is better</x:v>
      </x:c>
      <x:c r="E3" s="65" t="str">
        <x:v>200,000-hour basis is commonly used in U.S. OSHA recordkeeping rate calculations; confirm applicability.</x:v>
      </x:c>
      <x:c r="F3" s="65" t="str">
        <x:v>OSHA methodology where applicable</x:v>
      </x:c>
    </x:row>
    <x:row r="4">
      <x:c r="A4" s="65" t="str">
        <x:v>Severity Rate</x:v>
      </x:c>
      <x:c r="B4" s="65" t="str">
        <x:v>Lost days relative to exposure</x:v>
      </x:c>
      <x:c r="C4" s="65" t="str">
        <x:v>(Lost days × multiplier) ÷ hours worked</x:v>
      </x:c>
      <x:c r="D4" s="65" t="str">
        <x:v>Lower is better</x:v>
      </x:c>
      <x:c r="E4" s="65" t="str">
        <x:v>Template uses 1,000,000 hours; align multiplier and lost-day definition to your rules.</x:v>
      </x:c>
      <x:c r="F4" s="65" t="str">
        <x:v>Organization/client reporting methodology</x:v>
      </x:c>
    </x:row>
    <x:row r="5">
      <x:c r="A5" s="65" t="str">
        <x:v>Fatalities</x:v>
      </x:c>
      <x:c r="B5" s="65" t="str">
        <x:v>Number of work-related fatalities</x:v>
      </x:c>
      <x:c r="C5" s="65" t="str">
        <x:v>Count</x:v>
      </x:c>
      <x:c r="D5" s="65" t="str">
        <x:v>Target generally zero</x:v>
      </x:c>
      <x:c r="E5" s="65" t="str">
        <x:v>Classification and scope must follow applicable legal and organizational requirements.</x:v>
      </x:c>
      <x:c r="F5" s="65" t="str">
        <x:v>Applicable requirements</x:v>
      </x:c>
    </x:row>
    <x:row r="6">
      <x:c r="A6" s="65" t="str">
        <x:v>Near Misses</x:v>
      </x:c>
      <x:c r="B6" s="65" t="str">
        <x:v>Reported events with no injury/loss but potential consequence</x:v>
      </x:c>
      <x:c r="C6" s="65" t="str">
        <x:v>Count</x:v>
      </x:c>
      <x:c r="D6" s="65" t="str">
        <x:v>Context-dependent</x:v>
      </x:c>
      <x:c r="E6" s="65" t="str">
        <x:v>Higher reporting can reflect stronger reporting culture; do not interpret as a lagging injury rate.</x:v>
      </x:c>
      <x:c r="F6" s="65" t="str">
        <x:v>Internal HSE system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4" hidden="0" customWidth="1"/>
    <x:col min="3" max="3" width="70" hidden="0" customWidth="1"/>
  </x:cols>
  <x:sheetData>
    <x:row r="1" ht="34" customHeight="1">
      <x:c r="A1" s="3" t="str">
        <x:v>How to Use This Free HSE KPI Dashboard</x:v>
      </x:c>
      <x:c r="B1" s="3"/>
      <x:c r="C1" s="3"/>
      <x:c r="D1" s="3"/>
      <x:c r="E1" s="3"/>
      <x:c r="F1" s="3"/>
      <x:c r="G1" s="3"/>
      <x:c r="H1" s="3"/>
    </x:row>
    <x:row r="3">
      <x:c r="A3" s="76" t="str">
        <x:v>1</x:v>
      </x:c>
      <x:c r="B3" s="65" t="str">
        <x:v>Open Monthly Data</x:v>
      </x:c>
      <x:c r="C3" s="65" t="str">
        <x:v>Replace the sample monthly values with your own project/company data.</x:v>
      </x:c>
    </x:row>
    <x:row r="4">
      <x:c r="A4" s="76" t="str">
        <x:v>2</x:v>
      </x:c>
      <x:c r="B4" s="65" t="str">
        <x:v>Confirm definitions</x:v>
      </x:c>
      <x:c r="C4" s="65" t="str">
        <x:v>Use the same incident definitions, workforce scope and reporting period throughout.</x:v>
      </x:c>
    </x:row>
    <x:row r="5">
      <x:c r="A5" s="76" t="str">
        <x:v>3</x:v>
      </x:c>
      <x:c r="B5" s="65" t="str">
        <x:v>Check multipliers</x:v>
      </x:c>
      <x:c r="C5" s="65" t="str">
        <x:v>LTIFR and Severity Rate are set to 1,000,000 hours; TRIR is set to 200,000 hours. Modify if your reporting standard differs.</x:v>
      </x:c>
    </x:row>
    <x:row r="6">
      <x:c r="A6" s="76" t="str">
        <x:v>4</x:v>
      </x:c>
      <x:c r="B6" s="65" t="str">
        <x:v>Set targets</x:v>
      </x:c>
      <x:c r="C6" s="65" t="str">
        <x:v>Update target columns to match contractual/company expectations.</x:v>
      </x:c>
    </x:row>
    <x:row r="7">
      <x:c r="A7" s="76" t="str">
        <x:v>5</x:v>
      </x:c>
      <x:c r="B7" s="65" t="str">
        <x:v>Review Dashboard</x:v>
      </x:c>
      <x:c r="C7" s="65" t="str">
        <x:v>The Dashboard summarizes 12-month performance and trend automatically.</x:v>
      </x:c>
    </x:row>
    <x:row r="8">
      <x:c r="A8" s="76" t="str">
        <x:v>6</x:v>
      </x:c>
      <x:c r="B8" s="65" t="str">
        <x:v>Use responsibly</x:v>
      </x:c>
      <x:c r="C8" s="65" t="str">
        <x:v>Rates are lagging indicators and should be considered with leading indicators and critical-control performance.</x:v>
      </x:c>
    </x:row>
    <x:row r="10">
      <x:c r="A10" s="81" t="str">
        <x:v>HSEProHub • Everything HSE. One Global Platform.</x:v>
      </x:c>
      <x:c r="B10" s="81"/>
      <x:c r="C10" s="81"/>
      <x:c r="D10" s="81"/>
      <x:c r="E10" s="81"/>
      <x:c r="F10" s="81"/>
      <x:c r="G10" s="81"/>
      <x:c r="H10" s="81"/>
    </x:row>
  </x:sheetData>
  <x:mergeCells>
    <x:mergeCell ref="A1:H1"/>
    <x:mergeCell ref="A10:H10"/>
  </x:mergeCells>
  <x:pageMargins left="0.7" right="0.7" top="0.75" bottom="0.75" header="0.3" footer="0.3"/>
</x:worksheet>
</file>